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<sst xmlns="http://schemas.openxmlformats.org/spreadsheetml/2006/main" count="1456" uniqueCount="282">
  <si>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</si>
  <si>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</si>
  <si>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</si>
  <si>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</si>
  <si>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</si>
  <si>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</si>
  <si>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</si>
  <si>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</si>
  <si>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</si>
  <si>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</si>
  <si>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</si>
  <si>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</si>
  <si>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</si>
  <si>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</si>
  <si>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</si>
  <si>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</si>
  <si>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</si>
  <si>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</si>
  <si>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</si>
  <si>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</si>
  <si>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</si>
  <si>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</si>
  <si>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</si>
  <si>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</si>
  <si>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</si>
  <si>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</si>
  <si>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</si>
  <si>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</si>
  <si>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</si>
  <si>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</si>
  <si>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</si>
  <si>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</si>
  <si>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</si>
  <si>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</si>
  <si>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</si>
  <si>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</si>
  <si>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</si>
  <si>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</si>
  <si>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</si>
  <si>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</si>
  <si>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</si>
  <si>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</si>
  <si>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</si>
  <si>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</si>
  <si>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</si>
  <si>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</si>
  <si>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</si>
  <si>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</si>
  <si>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</si>
  <si>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</si>
  <si>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</si>
  <si>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</si>
  <si>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</si>
  <si>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</si>
  <si>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</si>
  <si>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</si>
  <si>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</si>
  <si>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</si>
  <si>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</si>
  <si>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</si>
  <si>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</si>
  <si>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</si>
  <si>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</si>
  <si>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</si>
  <si>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</si>
  <si>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</si>
  <si>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</si>
  <si>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</si>
  <si>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</si>
  <si>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</si>
  <si>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</si>
  <si>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</si>
  <si>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</si>
  <si>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</si>
  <si>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</si>
  <si>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</si>
  <si>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</si>
  <si>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</si>
  <si>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</si>
  <si>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</si>
  <si>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</si>
  <si>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</si>
  <si>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</si>
  <si>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</si>
  <si>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</si>
  <si>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</si>
  <si>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</si>
  <si>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</si>
  <si>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</si>
  <si>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</si>
  <si>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</si>
  <si>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</si>
  <si>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</si>
  <si>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</si>
  <si>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</si>
  <si>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</si>
  <si>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</si>
  <si>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</si>
  <si>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</si>
  <si>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</si>
  <si>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</si>
  <si>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</si>
  <si>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</si>
  <si>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</si>
  <si>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</si>
  <si>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</si>
  <si>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</si>
  <si>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</si>
  <si>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</si>
  <si>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</si>
  <si>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</si>
  <si>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</si>
  <si>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</si>
  <si>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</si>
  <si>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</si>
  <si>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</si>
  <si>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</si>
  <si>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</si>
  <si>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</si>
  <si>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</si>
  <si>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</si>
  <si>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</si>
  <si>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</si>
  <si>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</si>
  <si>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</si>
  <si>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</si>
  <si>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</si>
  <si>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</si>
  <si>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</si>
  <si>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</si>
  <si>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</si>
  <si>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</si>
  <si>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</si>
  <si>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</si>
  <si>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</si>
  <si>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</si>
  <si>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</si>
  <si>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</si>
  <si>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</si>
  <si>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</si>
  <si>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</si>
  <si>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</si>
  <si>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</si>
  <si>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</si>
  <si>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</si>
  <si>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</si>
  <si>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</si>
  <si>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</si>
  <si>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</si>
  <si>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</si>
  <si>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</si>
  <si>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</si>
  <si>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</si>
  <si>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</si>
  <si>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</si>
  <si>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</si>
  <si>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</si>
  <si>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</si>
  <si>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</si>
  <si>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</si>
  <si>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</si>
  <si>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</si>
  <si>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</si>
  <si>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</si>
  <si>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</si>
  <si>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</si>
  <si>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</si>
  <si>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</si>
  <si>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</si>
  <si>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</si>
  <si>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</si>
  <si>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</si>
  <si>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</si>
  <si>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</si>
  <si>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</si>
  <si>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</si>
  <si>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</si>
  <si>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</si>
  <si>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</si>
  <si>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</si>
  <si>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</si>
  <si>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</si>
  <si>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</si>
  <si>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</si>
  <si>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</si>
  <si>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</si>
  <si>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</si>
  <si>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</si>
  <si>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</si>
  <si>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</si>
  <si>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</si>
  <si>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</si>
  <si>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</si>
  <si>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</si>
  <si>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</si>
  <si>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</si>
  <si>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</si>
  <si>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</si>
  <si>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</si>
  <si>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</si>
  <si>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</si>
  <si>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</si>
  <si>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</si>
  <si>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</si>
  <si>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</si>
  <si>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</si>
  <si>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</si>
  <si>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</si>
  <si>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</si>
  <si>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</si>
  <si>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</si>
  <si>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</si>
  <si>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</si>
  <si>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</si>
  <si>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</si>
  <si>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</si>
  <si>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</si>
  <si>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</si>
  <si>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</si>
  <si>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</si>
  <si>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</si>
  <si>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</si>
  <si>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</si>
  <si>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</si>
  <si>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</si>
  <si>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</si>
  <si>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</si>
  <si>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</si>
  <si>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</si>
  <si>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</si>
  <si>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</si>
  <si>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</si>
  <si>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</si>
  <si>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</si>
  <si>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</si>
  <si>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</si>
  <si>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</si>
  <si>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</si>
  <si>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</si>
  <si>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</si>
  <si>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</si>
  <si>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</si>
  <si>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</si>
  <si>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</si>
  <si>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</si>
  <si>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</si>
  <si>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</si>
  <si>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</si>
  <si>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</si>
  <si>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 бюджетных ассигнований по разделам и поразделам классификации расходов бюджета на 2014 год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</si>
  <si>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</si>
  <si>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</si>
  <si>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</si>
  <si>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</si>
  <si>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</si>
  <si>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</si>
  <si>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</si>
  <si>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</si>
  <si>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</si>
  <si>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</si>
  <si>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</si>
  <si>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</si>
  <si>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</si>
  <si>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</si>
  <si>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</si>
  <si>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</si>
  <si>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</si>
  <si>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</si>
  <si>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</si>
  <si>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</si>
  <si>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</si>
  <si>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</si>
  <si>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Приложение    №4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</si>
  <si>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</si>
  <si>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</si>
  <si>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</si>
  <si>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</si>
  <si>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</si>
  <si>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 xml:space="preserve">К решению Светловской сельской   </t>
  </si>
  <si>
    <t>Мобилиционная и вневойсковая подготовка</t>
  </si>
  <si>
    <t>Прочие межбюджетные трансферты общего характера</t>
  </si>
  <si>
    <t>Думы № 110(220)от 02.09.2014г.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</si>
</sst>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8"/>
  <sheetViews>
    <sheetView tabSelected="1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63.625" style="1" customWidth="1"/>
    <col min="4" max="4" width="6.875" style="7" customWidth="1"/>
    <col min="5" max="5" width="5.87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10.2539062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3" t="s">
        <v>272</v>
      </c>
      <c r="D2" s="43"/>
      <c r="E2" s="43"/>
      <c r="F2" s="43"/>
      <c r="G2" s="43"/>
      <c r="H2" s="43"/>
      <c r="I2" s="43"/>
      <c r="J2" s="43"/>
    </row>
    <row r="3" spans="1:10" s="5" customFormat="1" ht="12.75">
      <c r="A3" s="3"/>
      <c r="B3" s="3"/>
      <c r="C3" s="44" t="s">
        <v>278</v>
      </c>
      <c r="D3" s="44"/>
      <c r="E3" s="44"/>
      <c r="F3" s="44"/>
      <c r="G3" s="44"/>
      <c r="H3" s="44"/>
      <c r="I3" s="44"/>
      <c r="J3" s="44"/>
    </row>
    <row r="4" spans="1:10" s="5" customFormat="1" ht="12.75">
      <c r="A4" s="3"/>
      <c r="B4" s="3"/>
      <c r="C4" s="45" t="s">
        <v>281</v>
      </c>
      <c r="D4" s="45"/>
      <c r="E4" s="45"/>
      <c r="F4" s="45"/>
      <c r="G4" s="45"/>
      <c r="H4" s="45"/>
      <c r="I4" s="45"/>
      <c r="J4" s="45"/>
    </row>
    <row r="5" spans="1:10" s="5" customFormat="1" ht="12.75">
      <c r="A5" s="3"/>
      <c r="B5" s="3"/>
      <c r="C5" s="45"/>
      <c r="D5" s="45"/>
      <c r="E5" s="45"/>
      <c r="F5" s="45"/>
      <c r="G5" s="45"/>
      <c r="H5" s="45"/>
      <c r="I5" s="45"/>
      <c r="J5" s="45"/>
    </row>
    <row r="6" spans="1:10" s="5" customFormat="1" ht="15.75">
      <c r="A6" s="3"/>
      <c r="B6" s="3"/>
      <c r="C6" s="41"/>
      <c r="D6" s="41"/>
      <c r="E6" s="41"/>
      <c r="F6" s="41"/>
      <c r="G6" s="41"/>
      <c r="H6" s="41"/>
      <c r="I6" s="3"/>
      <c r="J6" s="4"/>
    </row>
    <row r="7" spans="1:10" s="5" customFormat="1" ht="15.75" customHeight="1">
      <c r="A7" s="3"/>
      <c r="B7" s="3"/>
      <c r="C7" s="42" t="s">
        <v>249</v>
      </c>
      <c r="D7" s="42"/>
      <c r="E7" s="42"/>
      <c r="F7" s="42"/>
      <c r="G7" s="42"/>
      <c r="H7" s="42"/>
      <c r="I7" s="42"/>
      <c r="J7" s="42"/>
    </row>
    <row r="8" spans="1:10" s="5" customFormat="1" ht="15.75" customHeight="1">
      <c r="A8" s="3"/>
      <c r="B8" s="3"/>
      <c r="C8" s="42"/>
      <c r="D8" s="42"/>
      <c r="E8" s="42"/>
      <c r="F8" s="42"/>
      <c r="G8" s="42"/>
      <c r="H8" s="42"/>
      <c r="I8" s="42"/>
      <c r="J8" s="42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243</v>
      </c>
      <c r="B10" s="8" t="s">
        <v>244</v>
      </c>
      <c r="C10" s="23" t="s">
        <v>19</v>
      </c>
      <c r="D10" s="23" t="s">
        <v>13</v>
      </c>
      <c r="E10" s="23" t="s">
        <v>16</v>
      </c>
      <c r="F10" s="21" t="s">
        <v>245</v>
      </c>
      <c r="G10" s="10" t="s">
        <v>246</v>
      </c>
      <c r="H10" s="10" t="s">
        <v>247</v>
      </c>
      <c r="I10" s="24" t="s">
        <v>248</v>
      </c>
      <c r="J10" s="25" t="s">
        <v>10</v>
      </c>
    </row>
    <row r="11" spans="1:10" s="19" customFormat="1" ht="12.75">
      <c r="A11" s="16" t="s">
        <v>22</v>
      </c>
      <c r="B11" s="16" t="s">
        <v>51</v>
      </c>
      <c r="C11" s="22" t="s">
        <v>27</v>
      </c>
      <c r="D11" s="18" t="s">
        <v>26</v>
      </c>
      <c r="E11" s="18" t="s">
        <v>26</v>
      </c>
      <c r="F11" s="18" t="s">
        <v>24</v>
      </c>
      <c r="G11" s="18" t="s">
        <v>23</v>
      </c>
      <c r="H11" s="18" t="s">
        <v>25</v>
      </c>
      <c r="I11" s="17" t="s">
        <v>23</v>
      </c>
      <c r="J11" s="32">
        <f>J12+J31+J35+J37+J39+J46+J49+J53</f>
        <v>4133.219999999999</v>
      </c>
    </row>
    <row r="12" spans="1:10" s="19" customFormat="1" ht="12.75">
      <c r="A12" s="16" t="s">
        <v>31</v>
      </c>
      <c r="B12" s="16" t="s">
        <v>32</v>
      </c>
      <c r="C12" s="26" t="s">
        <v>32</v>
      </c>
      <c r="D12" s="18" t="s">
        <v>29</v>
      </c>
      <c r="E12" s="18" t="s">
        <v>26</v>
      </c>
      <c r="F12" s="18" t="s">
        <v>24</v>
      </c>
      <c r="G12" s="18" t="s">
        <v>23</v>
      </c>
      <c r="H12" s="18" t="s">
        <v>25</v>
      </c>
      <c r="I12" s="17" t="s">
        <v>23</v>
      </c>
      <c r="J12" s="32">
        <f>J13+J16+J19+J22+J23+J26</f>
        <v>1360.12</v>
      </c>
    </row>
    <row r="13" spans="1:10" s="15" customFormat="1" ht="38.25">
      <c r="A13" s="11" t="s">
        <v>52</v>
      </c>
      <c r="B13" s="11" t="s">
        <v>53</v>
      </c>
      <c r="C13" s="27" t="s">
        <v>57</v>
      </c>
      <c r="D13" s="30" t="s">
        <v>29</v>
      </c>
      <c r="E13" s="30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7">
        <v>381.78</v>
      </c>
    </row>
    <row r="14" spans="1:10" s="15" customFormat="1" ht="0" customHeight="1" hidden="1">
      <c r="A14" s="11" t="s">
        <v>54</v>
      </c>
      <c r="B14" s="11" t="s">
        <v>55</v>
      </c>
      <c r="C14" s="38" t="s">
        <v>250</v>
      </c>
      <c r="D14" s="39" t="s">
        <v>29</v>
      </c>
      <c r="E14" s="39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37">
        <v>340.48</v>
      </c>
    </row>
    <row r="15" spans="1:10" s="15" customFormat="1" ht="12.75" hidden="1">
      <c r="A15" s="11" t="s">
        <v>56</v>
      </c>
      <c r="B15" s="11" t="s">
        <v>57</v>
      </c>
      <c r="C15" s="28" t="s">
        <v>251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34">
        <v>340.48</v>
      </c>
    </row>
    <row r="16" spans="1:10" s="15" customFormat="1" ht="38.25">
      <c r="A16" s="11" t="s">
        <v>59</v>
      </c>
      <c r="B16" s="11" t="s">
        <v>60</v>
      </c>
      <c r="C16" s="28" t="s">
        <v>273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34">
        <v>2.8</v>
      </c>
    </row>
    <row r="17" spans="1:10" s="15" customFormat="1" ht="0" customHeight="1" hidden="1">
      <c r="A17" s="11" t="s">
        <v>61</v>
      </c>
      <c r="B17" s="11" t="s">
        <v>62</v>
      </c>
      <c r="C17" s="38" t="s">
        <v>252</v>
      </c>
      <c r="D17" s="39" t="s">
        <v>29</v>
      </c>
      <c r="E17" s="39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37">
        <v>2.5</v>
      </c>
    </row>
    <row r="18" spans="1:10" s="15" customFormat="1" ht="12.75" hidden="1">
      <c r="A18" s="11" t="s">
        <v>64</v>
      </c>
      <c r="B18" s="11" t="s">
        <v>65</v>
      </c>
      <c r="C18" s="28" t="s">
        <v>251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34">
        <v>2.5</v>
      </c>
    </row>
    <row r="19" spans="1:10" s="19" customFormat="1" ht="38.25">
      <c r="A19" s="16" t="s">
        <v>67</v>
      </c>
      <c r="B19" s="16" t="s">
        <v>68</v>
      </c>
      <c r="C19" s="38" t="s">
        <v>57</v>
      </c>
      <c r="D19" s="39" t="s">
        <v>29</v>
      </c>
      <c r="E19" s="39" t="s">
        <v>58</v>
      </c>
      <c r="F19" s="39" t="s">
        <v>24</v>
      </c>
      <c r="G19" s="39" t="s">
        <v>23</v>
      </c>
      <c r="H19" s="39" t="s">
        <v>25</v>
      </c>
      <c r="I19" s="40" t="s">
        <v>23</v>
      </c>
      <c r="J19" s="37">
        <v>872.06</v>
      </c>
    </row>
    <row r="20" spans="1:10" s="15" customFormat="1" ht="12" customHeight="1" hidden="1">
      <c r="A20" s="11" t="s">
        <v>69</v>
      </c>
      <c r="B20" s="11" t="s">
        <v>70</v>
      </c>
      <c r="C20" s="38" t="s">
        <v>253</v>
      </c>
      <c r="D20" s="39" t="s">
        <v>29</v>
      </c>
      <c r="E20" s="39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37">
        <v>794.46</v>
      </c>
    </row>
    <row r="21" spans="1:10" s="19" customFormat="1" ht="12.75" hidden="1">
      <c r="A21" s="16" t="s">
        <v>33</v>
      </c>
      <c r="B21" s="16" t="s">
        <v>34</v>
      </c>
      <c r="C21" s="38" t="s">
        <v>254</v>
      </c>
      <c r="D21" s="39" t="s">
        <v>29</v>
      </c>
      <c r="E21" s="39" t="s">
        <v>58</v>
      </c>
      <c r="F21" s="39" t="s">
        <v>24</v>
      </c>
      <c r="G21" s="39" t="s">
        <v>23</v>
      </c>
      <c r="H21" s="39" t="s">
        <v>25</v>
      </c>
      <c r="I21" s="40" t="s">
        <v>23</v>
      </c>
      <c r="J21" s="37">
        <v>794.46</v>
      </c>
    </row>
    <row r="22" spans="1:10" s="19" customFormat="1" ht="12.75">
      <c r="A22" s="16"/>
      <c r="B22" s="16"/>
      <c r="C22" s="38" t="s">
        <v>275</v>
      </c>
      <c r="D22" s="39" t="s">
        <v>29</v>
      </c>
      <c r="E22" s="39" t="s">
        <v>91</v>
      </c>
      <c r="F22" s="39"/>
      <c r="G22" s="39"/>
      <c r="H22" s="39"/>
      <c r="I22" s="40"/>
      <c r="J22" s="37">
        <v>10.5</v>
      </c>
    </row>
    <row r="23" spans="1:10" s="15" customFormat="1" ht="12.75">
      <c r="A23" s="11" t="s">
        <v>71</v>
      </c>
      <c r="B23" s="11" t="s">
        <v>72</v>
      </c>
      <c r="C23" s="28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34">
        <v>5</v>
      </c>
    </row>
    <row r="24" spans="1:10" s="15" customFormat="1" ht="0" customHeight="1" hidden="1">
      <c r="A24" s="11" t="s">
        <v>73</v>
      </c>
      <c r="B24" s="11" t="s">
        <v>74</v>
      </c>
      <c r="C24" s="28" t="s">
        <v>255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34">
        <v>5</v>
      </c>
    </row>
    <row r="25" spans="1:10" s="19" customFormat="1" ht="12.75" hidden="1">
      <c r="A25" s="16" t="s">
        <v>76</v>
      </c>
      <c r="B25" s="16" t="s">
        <v>77</v>
      </c>
      <c r="C25" s="28" t="s">
        <v>256</v>
      </c>
      <c r="D25" s="13" t="s">
        <v>29</v>
      </c>
      <c r="E25" s="13" t="s">
        <v>63</v>
      </c>
      <c r="F25" s="39" t="s">
        <v>24</v>
      </c>
      <c r="G25" s="39" t="s">
        <v>23</v>
      </c>
      <c r="H25" s="39" t="s">
        <v>25</v>
      </c>
      <c r="I25" s="40" t="s">
        <v>23</v>
      </c>
      <c r="J25" s="34">
        <v>5</v>
      </c>
    </row>
    <row r="26" spans="1:10" s="15" customFormat="1" ht="14.25" customHeight="1">
      <c r="A26" s="11" t="s">
        <v>78</v>
      </c>
      <c r="B26" s="11" t="s">
        <v>79</v>
      </c>
      <c r="C26" s="28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34">
        <v>87.98</v>
      </c>
    </row>
    <row r="27" spans="1:10" s="15" customFormat="1" ht="0" customHeight="1" hidden="1">
      <c r="A27" s="11" t="s">
        <v>81</v>
      </c>
      <c r="B27" s="11" t="s">
        <v>82</v>
      </c>
      <c r="C27" s="28" t="s">
        <v>257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34">
        <v>0</v>
      </c>
    </row>
    <row r="28" spans="1:10" s="15" customFormat="1" ht="12.75" hidden="1">
      <c r="A28" s="11" t="s">
        <v>83</v>
      </c>
      <c r="B28" s="11" t="s">
        <v>84</v>
      </c>
      <c r="C28" s="28" t="s">
        <v>258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34">
        <v>0</v>
      </c>
    </row>
    <row r="29" spans="1:10" s="19" customFormat="1" ht="12.75" hidden="1">
      <c r="A29" s="16" t="s">
        <v>85</v>
      </c>
      <c r="B29" s="16" t="s">
        <v>86</v>
      </c>
      <c r="C29" s="28" t="s">
        <v>259</v>
      </c>
      <c r="D29" s="13" t="s">
        <v>29</v>
      </c>
      <c r="E29" s="13" t="s">
        <v>66</v>
      </c>
      <c r="F29" s="18" t="s">
        <v>24</v>
      </c>
      <c r="G29" s="18" t="s">
        <v>23</v>
      </c>
      <c r="H29" s="18" t="s">
        <v>25</v>
      </c>
      <c r="I29" s="17" t="s">
        <v>23</v>
      </c>
      <c r="J29" s="34">
        <v>0</v>
      </c>
    </row>
    <row r="30" spans="1:10" s="15" customFormat="1" ht="0.75" customHeight="1">
      <c r="A30" s="11" t="s">
        <v>87</v>
      </c>
      <c r="B30" s="11" t="s">
        <v>88</v>
      </c>
      <c r="C30" s="28" t="s">
        <v>260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34">
        <v>0</v>
      </c>
    </row>
    <row r="31" spans="1:10" s="15" customFormat="1" ht="15" customHeight="1">
      <c r="A31" s="11"/>
      <c r="B31" s="11"/>
      <c r="C31" s="29" t="s">
        <v>68</v>
      </c>
      <c r="D31" s="31" t="s">
        <v>28</v>
      </c>
      <c r="E31" s="31" t="s">
        <v>26</v>
      </c>
      <c r="F31" s="31"/>
      <c r="G31" s="31"/>
      <c r="H31" s="31"/>
      <c r="I31" s="36"/>
      <c r="J31" s="35">
        <f>J32</f>
        <v>50.2</v>
      </c>
    </row>
    <row r="32" spans="1:10" s="19" customFormat="1" ht="12" customHeight="1">
      <c r="A32" s="16" t="s">
        <v>89</v>
      </c>
      <c r="B32" s="16" t="s">
        <v>90</v>
      </c>
      <c r="C32" s="28" t="s">
        <v>279</v>
      </c>
      <c r="D32" s="13" t="s">
        <v>28</v>
      </c>
      <c r="E32" s="13" t="s">
        <v>35</v>
      </c>
      <c r="F32" s="39" t="s">
        <v>24</v>
      </c>
      <c r="G32" s="39" t="s">
        <v>23</v>
      </c>
      <c r="H32" s="39" t="s">
        <v>25</v>
      </c>
      <c r="I32" s="40" t="s">
        <v>23</v>
      </c>
      <c r="J32" s="34">
        <v>50.2</v>
      </c>
    </row>
    <row r="33" spans="1:10" s="15" customFormat="1" ht="13.5" customHeight="1" hidden="1">
      <c r="A33" s="11" t="s">
        <v>92</v>
      </c>
      <c r="B33" s="11" t="s">
        <v>93</v>
      </c>
      <c r="C33" s="28" t="s">
        <v>261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34">
        <v>50.2</v>
      </c>
    </row>
    <row r="34" spans="1:10" s="15" customFormat="1" ht="10.5" customHeight="1" hidden="1">
      <c r="A34" s="11" t="s">
        <v>94</v>
      </c>
      <c r="B34" s="11" t="s">
        <v>95</v>
      </c>
      <c r="C34" s="27" t="s">
        <v>254</v>
      </c>
      <c r="D34" s="30" t="s">
        <v>28</v>
      </c>
      <c r="E34" s="30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33">
        <v>50.1</v>
      </c>
    </row>
    <row r="35" spans="1:10" s="15" customFormat="1" ht="14.25" customHeight="1">
      <c r="A35" s="11"/>
      <c r="B35" s="11"/>
      <c r="C35" s="26" t="s">
        <v>68</v>
      </c>
      <c r="D35" s="18" t="s">
        <v>35</v>
      </c>
      <c r="E35" s="18" t="s">
        <v>26</v>
      </c>
      <c r="F35" s="31"/>
      <c r="G35" s="31"/>
      <c r="H35" s="31"/>
      <c r="I35" s="36"/>
      <c r="J35" s="32">
        <f>J36</f>
        <v>690</v>
      </c>
    </row>
    <row r="36" spans="1:10" s="15" customFormat="1" ht="25.5">
      <c r="A36" s="11"/>
      <c r="B36" s="11"/>
      <c r="C36" s="28" t="s">
        <v>270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34">
        <v>690</v>
      </c>
    </row>
    <row r="37" spans="1:10" s="15" customFormat="1" ht="12.75">
      <c r="A37" s="11"/>
      <c r="B37" s="11"/>
      <c r="C37" s="29" t="s">
        <v>77</v>
      </c>
      <c r="D37" s="31" t="s">
        <v>58</v>
      </c>
      <c r="E37" s="31" t="s">
        <v>26</v>
      </c>
      <c r="F37" s="13"/>
      <c r="G37" s="13"/>
      <c r="H37" s="13"/>
      <c r="I37" s="12"/>
      <c r="J37" s="35">
        <f>J38</f>
        <v>157.7</v>
      </c>
    </row>
    <row r="38" spans="1:10" s="15" customFormat="1" ht="12.75">
      <c r="A38" s="11"/>
      <c r="B38" s="11"/>
      <c r="C38" s="28" t="s">
        <v>276</v>
      </c>
      <c r="D38" s="13" t="s">
        <v>58</v>
      </c>
      <c r="E38" s="13" t="s">
        <v>277</v>
      </c>
      <c r="F38" s="13"/>
      <c r="G38" s="13"/>
      <c r="H38" s="13"/>
      <c r="I38" s="12"/>
      <c r="J38" s="34">
        <v>157.7</v>
      </c>
    </row>
    <row r="39" spans="1:10" s="15" customFormat="1" ht="12.75">
      <c r="A39" s="11"/>
      <c r="B39" s="11"/>
      <c r="C39" s="29" t="s">
        <v>274</v>
      </c>
      <c r="D39" s="31" t="s">
        <v>80</v>
      </c>
      <c r="E39" s="31" t="s">
        <v>26</v>
      </c>
      <c r="F39" s="13"/>
      <c r="G39" s="13"/>
      <c r="H39" s="13"/>
      <c r="I39" s="12"/>
      <c r="J39" s="35">
        <f>SUM(J40:J41)</f>
        <v>252.84</v>
      </c>
    </row>
    <row r="40" spans="1:10" s="15" customFormat="1" ht="12.75">
      <c r="A40" s="11" t="s">
        <v>96</v>
      </c>
      <c r="B40" s="11" t="s">
        <v>97</v>
      </c>
      <c r="C40" s="27" t="s">
        <v>88</v>
      </c>
      <c r="D40" s="30" t="s">
        <v>80</v>
      </c>
      <c r="E40" s="30" t="s">
        <v>28</v>
      </c>
      <c r="F40" s="13" t="s">
        <v>24</v>
      </c>
      <c r="G40" s="13" t="s">
        <v>23</v>
      </c>
      <c r="H40" s="13" t="s">
        <v>25</v>
      </c>
      <c r="I40" s="12" t="s">
        <v>23</v>
      </c>
      <c r="J40" s="37">
        <v>164.4</v>
      </c>
    </row>
    <row r="41" spans="1:10" s="15" customFormat="1" ht="12.75">
      <c r="A41" s="11" t="s">
        <v>98</v>
      </c>
      <c r="B41" s="11" t="s">
        <v>99</v>
      </c>
      <c r="C41" s="28" t="s">
        <v>262</v>
      </c>
      <c r="D41" s="13" t="s">
        <v>80</v>
      </c>
      <c r="E41" s="13" t="s">
        <v>35</v>
      </c>
      <c r="F41" s="13" t="s">
        <v>24</v>
      </c>
      <c r="G41" s="13" t="s">
        <v>23</v>
      </c>
      <c r="H41" s="13" t="s">
        <v>25</v>
      </c>
      <c r="I41" s="12" t="s">
        <v>23</v>
      </c>
      <c r="J41" s="34">
        <v>88.44</v>
      </c>
    </row>
    <row r="42" spans="1:10" s="15" customFormat="1" ht="12.75" hidden="1">
      <c r="A42" s="11" t="s">
        <v>100</v>
      </c>
      <c r="B42" s="11" t="s">
        <v>101</v>
      </c>
      <c r="C42" s="28" t="s">
        <v>263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34">
        <v>131.4</v>
      </c>
    </row>
    <row r="43" spans="1:10" s="19" customFormat="1" ht="12.75" hidden="1">
      <c r="A43" s="16" t="s">
        <v>102</v>
      </c>
      <c r="B43" s="16" t="s">
        <v>103</v>
      </c>
      <c r="C43" s="28" t="s">
        <v>251</v>
      </c>
      <c r="D43" s="13" t="s">
        <v>80</v>
      </c>
      <c r="E43" s="13" t="s">
        <v>35</v>
      </c>
      <c r="F43" s="18" t="s">
        <v>24</v>
      </c>
      <c r="G43" s="18" t="s">
        <v>23</v>
      </c>
      <c r="H43" s="18" t="s">
        <v>25</v>
      </c>
      <c r="I43" s="17" t="s">
        <v>23</v>
      </c>
      <c r="J43" s="34">
        <v>131.4</v>
      </c>
    </row>
    <row r="44" spans="1:10" s="15" customFormat="1" ht="38.25" hidden="1">
      <c r="A44" s="11" t="s">
        <v>105</v>
      </c>
      <c r="B44" s="11" t="s">
        <v>106</v>
      </c>
      <c r="C44" s="28" t="s">
        <v>264</v>
      </c>
      <c r="D44" s="13" t="s">
        <v>80</v>
      </c>
      <c r="E44" s="13" t="s">
        <v>35</v>
      </c>
      <c r="F44" s="13" t="s">
        <v>24</v>
      </c>
      <c r="G44" s="13" t="s">
        <v>23</v>
      </c>
      <c r="H44" s="13" t="s">
        <v>25</v>
      </c>
      <c r="I44" s="12" t="s">
        <v>23</v>
      </c>
      <c r="J44" s="34">
        <v>157.7</v>
      </c>
    </row>
    <row r="45" spans="1:10" s="19" customFormat="1" ht="38.25" hidden="1">
      <c r="A45" s="16" t="s">
        <v>107</v>
      </c>
      <c r="B45" s="16" t="s">
        <v>108</v>
      </c>
      <c r="C45" s="28" t="s">
        <v>264</v>
      </c>
      <c r="D45" s="13" t="s">
        <v>80</v>
      </c>
      <c r="E45" s="13" t="s">
        <v>35</v>
      </c>
      <c r="F45" s="18" t="s">
        <v>24</v>
      </c>
      <c r="G45" s="18" t="s">
        <v>23</v>
      </c>
      <c r="H45" s="18" t="s">
        <v>25</v>
      </c>
      <c r="I45" s="17" t="s">
        <v>23</v>
      </c>
      <c r="J45" s="34">
        <v>157.7</v>
      </c>
    </row>
    <row r="46" spans="1:10" s="19" customFormat="1" ht="12.75">
      <c r="A46" s="16"/>
      <c r="B46" s="16"/>
      <c r="C46" s="29" t="s">
        <v>103</v>
      </c>
      <c r="D46" s="31" t="s">
        <v>104</v>
      </c>
      <c r="E46" s="31" t="s">
        <v>26</v>
      </c>
      <c r="F46" s="18"/>
      <c r="G46" s="18"/>
      <c r="H46" s="18"/>
      <c r="I46" s="17"/>
      <c r="J46" s="35">
        <f>J47</f>
        <v>1527.26</v>
      </c>
    </row>
    <row r="47" spans="1:10" s="15" customFormat="1" ht="12" customHeight="1">
      <c r="A47" s="11" t="s">
        <v>110</v>
      </c>
      <c r="B47" s="11" t="s">
        <v>111</v>
      </c>
      <c r="C47" s="28" t="s">
        <v>106</v>
      </c>
      <c r="D47" s="13" t="s">
        <v>104</v>
      </c>
      <c r="E47" s="13" t="s">
        <v>29</v>
      </c>
      <c r="F47" s="13" t="s">
        <v>24</v>
      </c>
      <c r="G47" s="13" t="s">
        <v>23</v>
      </c>
      <c r="H47" s="13" t="s">
        <v>25</v>
      </c>
      <c r="I47" s="12" t="s">
        <v>23</v>
      </c>
      <c r="J47" s="34">
        <v>1527.26</v>
      </c>
    </row>
    <row r="48" spans="1:10" s="15" customFormat="1" ht="25.5" hidden="1">
      <c r="A48" s="11" t="s">
        <v>112</v>
      </c>
      <c r="B48" s="11" t="s">
        <v>113</v>
      </c>
      <c r="C48" s="28" t="s">
        <v>265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34">
        <v>1338.56</v>
      </c>
    </row>
    <row r="49" spans="1:10" s="15" customFormat="1" ht="12.75">
      <c r="A49" s="11"/>
      <c r="B49" s="11"/>
      <c r="C49" s="29" t="s">
        <v>108</v>
      </c>
      <c r="D49" s="31" t="s">
        <v>109</v>
      </c>
      <c r="E49" s="31" t="s">
        <v>26</v>
      </c>
      <c r="F49" s="31"/>
      <c r="G49" s="31"/>
      <c r="H49" s="31"/>
      <c r="I49" s="36"/>
      <c r="J49" s="35">
        <f>J50</f>
        <v>94.7</v>
      </c>
    </row>
    <row r="50" spans="1:10" s="15" customFormat="1" ht="12" customHeight="1">
      <c r="A50" s="11" t="s">
        <v>114</v>
      </c>
      <c r="B50" s="11" t="s">
        <v>115</v>
      </c>
      <c r="C50" s="28" t="s">
        <v>111</v>
      </c>
      <c r="D50" s="13" t="s">
        <v>109</v>
      </c>
      <c r="E50" s="13" t="s">
        <v>29</v>
      </c>
      <c r="F50" s="13" t="s">
        <v>24</v>
      </c>
      <c r="G50" s="13" t="s">
        <v>23</v>
      </c>
      <c r="H50" s="13" t="s">
        <v>25</v>
      </c>
      <c r="I50" s="12" t="s">
        <v>23</v>
      </c>
      <c r="J50" s="34">
        <v>94.7</v>
      </c>
    </row>
    <row r="51" spans="1:10" s="15" customFormat="1" ht="25.5" hidden="1">
      <c r="A51" s="11" t="s">
        <v>116</v>
      </c>
      <c r="B51" s="11" t="s">
        <v>117</v>
      </c>
      <c r="C51" s="28" t="s">
        <v>266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34">
        <v>94.7</v>
      </c>
    </row>
    <row r="52" spans="1:10" s="19" customFormat="1" ht="12.75" hidden="1">
      <c r="A52" s="16" t="s">
        <v>118</v>
      </c>
      <c r="B52" s="16" t="s">
        <v>119</v>
      </c>
      <c r="C52" s="28" t="s">
        <v>267</v>
      </c>
      <c r="D52" s="13" t="s">
        <v>109</v>
      </c>
      <c r="E52" s="13" t="s">
        <v>29</v>
      </c>
      <c r="F52" s="18" t="s">
        <v>24</v>
      </c>
      <c r="G52" s="18" t="s">
        <v>23</v>
      </c>
      <c r="H52" s="18" t="s">
        <v>25</v>
      </c>
      <c r="I52" s="17" t="s">
        <v>23</v>
      </c>
      <c r="J52" s="34">
        <v>94.7</v>
      </c>
    </row>
    <row r="53" spans="1:10" s="19" customFormat="1" ht="28.5" customHeight="1">
      <c r="A53" s="16"/>
      <c r="B53" s="16"/>
      <c r="C53" s="29" t="s">
        <v>127</v>
      </c>
      <c r="D53" s="31" t="s">
        <v>75</v>
      </c>
      <c r="E53" s="31" t="s">
        <v>26</v>
      </c>
      <c r="F53" s="18"/>
      <c r="G53" s="18"/>
      <c r="H53" s="18"/>
      <c r="I53" s="17"/>
      <c r="J53" s="35">
        <f>J54</f>
        <v>0.4</v>
      </c>
    </row>
    <row r="54" spans="1:10" s="15" customFormat="1" ht="12.75">
      <c r="A54" s="11" t="s">
        <v>120</v>
      </c>
      <c r="B54" s="11" t="s">
        <v>121</v>
      </c>
      <c r="C54" s="28" t="s">
        <v>280</v>
      </c>
      <c r="D54" s="13" t="s">
        <v>75</v>
      </c>
      <c r="E54" s="13" t="s">
        <v>35</v>
      </c>
      <c r="F54" s="13" t="s">
        <v>24</v>
      </c>
      <c r="G54" s="13" t="s">
        <v>23</v>
      </c>
      <c r="H54" s="13" t="s">
        <v>25</v>
      </c>
      <c r="I54" s="12" t="s">
        <v>23</v>
      </c>
      <c r="J54" s="34">
        <v>0.4</v>
      </c>
    </row>
    <row r="55" spans="1:10" s="19" customFormat="1" ht="0" customHeight="1" hidden="1">
      <c r="A55" s="16" t="s">
        <v>122</v>
      </c>
      <c r="B55" s="16" t="s">
        <v>123</v>
      </c>
      <c r="C55" s="28" t="s">
        <v>268</v>
      </c>
      <c r="D55" s="13" t="s">
        <v>75</v>
      </c>
      <c r="E55" s="13" t="s">
        <v>35</v>
      </c>
      <c r="F55" s="18" t="s">
        <v>24</v>
      </c>
      <c r="G55" s="18" t="s">
        <v>23</v>
      </c>
      <c r="H55" s="18" t="s">
        <v>25</v>
      </c>
      <c r="I55" s="17" t="s">
        <v>23</v>
      </c>
      <c r="J55" s="34">
        <v>0.4</v>
      </c>
    </row>
    <row r="56" spans="1:10" s="15" customFormat="1" ht="25.5" hidden="1">
      <c r="A56" s="11" t="s">
        <v>124</v>
      </c>
      <c r="B56" s="11" t="s">
        <v>125</v>
      </c>
      <c r="C56" s="28" t="s">
        <v>269</v>
      </c>
      <c r="D56" s="13" t="s">
        <v>75</v>
      </c>
      <c r="E56" s="13" t="s">
        <v>35</v>
      </c>
      <c r="F56" s="13" t="s">
        <v>24</v>
      </c>
      <c r="G56" s="13" t="s">
        <v>23</v>
      </c>
      <c r="H56" s="13" t="s">
        <v>25</v>
      </c>
      <c r="I56" s="12" t="s">
        <v>23</v>
      </c>
      <c r="J56" s="34">
        <v>0.4</v>
      </c>
    </row>
    <row r="57" spans="1:10" s="19" customFormat="1" ht="12.75" hidden="1">
      <c r="A57" s="16" t="s">
        <v>126</v>
      </c>
      <c r="B57" s="16" t="s">
        <v>127</v>
      </c>
      <c r="C57" s="28" t="s">
        <v>251</v>
      </c>
      <c r="D57" s="13" t="s">
        <v>75</v>
      </c>
      <c r="E57" s="13" t="s">
        <v>35</v>
      </c>
      <c r="F57" s="18" t="s">
        <v>24</v>
      </c>
      <c r="G57" s="18" t="s">
        <v>23</v>
      </c>
      <c r="H57" s="18" t="s">
        <v>25</v>
      </c>
      <c r="I57" s="17" t="s">
        <v>23</v>
      </c>
      <c r="J57" s="34">
        <v>0.4</v>
      </c>
    </row>
    <row r="58" spans="1:10" s="15" customFormat="1" ht="38.25" hidden="1">
      <c r="A58" s="11" t="s">
        <v>128</v>
      </c>
      <c r="B58" s="11" t="s">
        <v>129</v>
      </c>
      <c r="C58" s="20" t="s">
        <v>271</v>
      </c>
      <c r="D58" s="13" t="s">
        <v>35</v>
      </c>
      <c r="E58" s="13" t="s">
        <v>109</v>
      </c>
      <c r="F58" s="13" t="s">
        <v>24</v>
      </c>
      <c r="G58" s="13" t="s">
        <v>23</v>
      </c>
      <c r="H58" s="13" t="s">
        <v>25</v>
      </c>
      <c r="I58" s="12" t="s">
        <v>23</v>
      </c>
      <c r="J58" s="14">
        <v>600</v>
      </c>
    </row>
  </sheetData>
  <sheetProtection/>
  <mergeCells count="6">
    <mergeCell ref="C6:H6"/>
    <mergeCell ref="C7:J8"/>
    <mergeCell ref="C2:J2"/>
    <mergeCell ref="C3:J3"/>
    <mergeCell ref="C4:J4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130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131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132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133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133</v>
      </c>
      <c r="Q30" s="1" t="s">
        <v>134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135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135</v>
      </c>
      <c r="Q32" s="1" t="s">
        <v>134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130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131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132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136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136</v>
      </c>
      <c r="Q38" s="1" t="s">
        <v>137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136</v>
      </c>
      <c r="Q39" s="1" t="s">
        <v>134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135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135</v>
      </c>
      <c r="Q41" s="1" t="s">
        <v>134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130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131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132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138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138</v>
      </c>
      <c r="Q47" s="1" t="s">
        <v>137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138</v>
      </c>
      <c r="Q48" s="1" t="s">
        <v>134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139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139</v>
      </c>
      <c r="Q50" s="1" t="s">
        <v>140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139</v>
      </c>
      <c r="Q51" s="1" t="s">
        <v>137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139</v>
      </c>
      <c r="Q52" s="1" t="s">
        <v>134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141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141</v>
      </c>
      <c r="Q54" s="1" t="s">
        <v>137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142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142</v>
      </c>
      <c r="Q56" s="1" t="s">
        <v>137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142</v>
      </c>
      <c r="Q57" s="1" t="s">
        <v>134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143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143</v>
      </c>
      <c r="Q59" s="1" t="s">
        <v>134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144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144</v>
      </c>
      <c r="Q61" s="1" t="s">
        <v>137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144</v>
      </c>
      <c r="Q62" s="1" t="s">
        <v>134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145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145</v>
      </c>
      <c r="Q64" s="1" t="s">
        <v>137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145</v>
      </c>
      <c r="Q65" s="1" t="s">
        <v>134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146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147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147</v>
      </c>
      <c r="Q68" s="1" t="s">
        <v>137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147</v>
      </c>
      <c r="Q69" s="1" t="s">
        <v>134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148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148</v>
      </c>
      <c r="Q71" s="1" t="s">
        <v>137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148</v>
      </c>
      <c r="Q72" s="1" t="s">
        <v>134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149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149</v>
      </c>
      <c r="Q74" s="1" t="s">
        <v>137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149</v>
      </c>
      <c r="Q75" s="1" t="s">
        <v>134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130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131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132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150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150</v>
      </c>
      <c r="Q81" s="1" t="s">
        <v>134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135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135</v>
      </c>
      <c r="Q83" s="1" t="s">
        <v>134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151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151</v>
      </c>
      <c r="P85" s="1" t="s">
        <v>130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151</v>
      </c>
      <c r="P86" s="1" t="s">
        <v>131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151</v>
      </c>
      <c r="P87" s="1" t="s">
        <v>132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151</v>
      </c>
      <c r="P88" s="1" t="s">
        <v>152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151</v>
      </c>
      <c r="P89" s="1" t="s">
        <v>152</v>
      </c>
      <c r="Q89" s="1" t="s">
        <v>137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153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153</v>
      </c>
      <c r="P91" s="1" t="s">
        <v>130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153</v>
      </c>
      <c r="P92" s="1" t="s">
        <v>131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153</v>
      </c>
      <c r="P93" s="1" t="s">
        <v>132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153</v>
      </c>
      <c r="P94" s="1" t="s">
        <v>154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153</v>
      </c>
      <c r="P95" s="1" t="s">
        <v>154</v>
      </c>
      <c r="Q95" s="1" t="s">
        <v>134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153</v>
      </c>
      <c r="P96" s="1" t="s">
        <v>155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153</v>
      </c>
      <c r="P97" s="1" t="s">
        <v>155</v>
      </c>
      <c r="Q97" s="1" t="s">
        <v>137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153</v>
      </c>
      <c r="P98" s="1" t="s">
        <v>156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153</v>
      </c>
      <c r="P99" s="1" t="s">
        <v>156</v>
      </c>
      <c r="Q99" s="1" t="s">
        <v>137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153</v>
      </c>
      <c r="P100" s="1" t="s">
        <v>156</v>
      </c>
      <c r="Q100" s="1" t="s">
        <v>134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153</v>
      </c>
      <c r="P101" s="1" t="s">
        <v>157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153</v>
      </c>
      <c r="P102" s="1" t="s">
        <v>157</v>
      </c>
      <c r="Q102" s="1" t="s">
        <v>137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153</v>
      </c>
      <c r="P103" s="1" t="s">
        <v>157</v>
      </c>
      <c r="Q103" s="1" t="s">
        <v>134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153</v>
      </c>
      <c r="P104" s="1" t="s">
        <v>144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153</v>
      </c>
      <c r="P105" s="1" t="s">
        <v>144</v>
      </c>
      <c r="Q105" s="1" t="s">
        <v>137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153</v>
      </c>
      <c r="P106" s="1" t="s">
        <v>144</v>
      </c>
      <c r="Q106" s="1" t="s">
        <v>134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153</v>
      </c>
      <c r="P107" s="1" t="s">
        <v>146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153</v>
      </c>
      <c r="P108" s="1" t="s">
        <v>158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153</v>
      </c>
      <c r="P109" s="1" t="s">
        <v>158</v>
      </c>
      <c r="Q109" s="1" t="s">
        <v>137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153</v>
      </c>
      <c r="P110" s="1" t="s">
        <v>159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153</v>
      </c>
      <c r="P111" s="1" t="s">
        <v>159</v>
      </c>
      <c r="Q111" s="1" t="s">
        <v>137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153</v>
      </c>
      <c r="P112" s="1" t="s">
        <v>160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153</v>
      </c>
      <c r="P113" s="1" t="s">
        <v>160</v>
      </c>
      <c r="Q113" s="1" t="s">
        <v>137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153</v>
      </c>
      <c r="P114" s="1" t="s">
        <v>160</v>
      </c>
      <c r="Q114" s="1" t="s">
        <v>134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130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131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161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162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162</v>
      </c>
      <c r="Q121" s="1" t="s">
        <v>163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130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131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132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164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164</v>
      </c>
      <c r="Q127" s="1" t="s">
        <v>137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164</v>
      </c>
      <c r="Q128" s="1" t="s">
        <v>134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165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165</v>
      </c>
      <c r="P130" s="1" t="s">
        <v>130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165</v>
      </c>
      <c r="P131" s="1" t="s">
        <v>131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165</v>
      </c>
      <c r="P132" s="1" t="s">
        <v>132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165</v>
      </c>
      <c r="P133" s="1" t="s">
        <v>166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165</v>
      </c>
      <c r="P134" s="1" t="s">
        <v>166</v>
      </c>
      <c r="Q134" s="1" t="s">
        <v>137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130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131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146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147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147</v>
      </c>
      <c r="Q141" s="1" t="s">
        <v>167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168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169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169</v>
      </c>
      <c r="Q144" s="1" t="s">
        <v>167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170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170</v>
      </c>
      <c r="Q146" s="1" t="s">
        <v>167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171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171</v>
      </c>
      <c r="Q148" s="1" t="s">
        <v>167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172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172</v>
      </c>
      <c r="Q150" s="1" t="s">
        <v>167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173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173</v>
      </c>
      <c r="Q152" s="1" t="s">
        <v>167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130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131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132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174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174</v>
      </c>
      <c r="Q158" s="1" t="s">
        <v>137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175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175</v>
      </c>
      <c r="Q160" s="1" t="s">
        <v>137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176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177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177</v>
      </c>
      <c r="Q163" s="1" t="s">
        <v>137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178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178</v>
      </c>
      <c r="P165" s="1" t="s">
        <v>130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178</v>
      </c>
      <c r="P166" s="1" t="s">
        <v>131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178</v>
      </c>
      <c r="P167" s="1" t="s">
        <v>132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178</v>
      </c>
      <c r="P168" s="1" t="s">
        <v>179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178</v>
      </c>
      <c r="P169" s="1" t="s">
        <v>179</v>
      </c>
      <c r="Q169" s="1" t="s">
        <v>180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178</v>
      </c>
      <c r="P170" s="1" t="s">
        <v>181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178</v>
      </c>
      <c r="P171" s="1" t="s">
        <v>181</v>
      </c>
      <c r="Q171" s="1" t="s">
        <v>137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178</v>
      </c>
      <c r="P172" s="1" t="s">
        <v>182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178</v>
      </c>
      <c r="P173" s="1" t="s">
        <v>182</v>
      </c>
      <c r="Q173" s="1" t="s">
        <v>137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178</v>
      </c>
      <c r="P174" s="1" t="s">
        <v>176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178</v>
      </c>
      <c r="P175" s="1" t="s">
        <v>183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178</v>
      </c>
      <c r="P176" s="1" t="s">
        <v>183</v>
      </c>
      <c r="Q176" s="1" t="s">
        <v>167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130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131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132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184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184</v>
      </c>
      <c r="Q183" s="1" t="s">
        <v>137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185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185</v>
      </c>
      <c r="Q185" s="1" t="s">
        <v>137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186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186</v>
      </c>
      <c r="Q187" s="1" t="s">
        <v>137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187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187</v>
      </c>
      <c r="Q189" s="1" t="s">
        <v>137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130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131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132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188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188</v>
      </c>
      <c r="Q196" s="1" t="s">
        <v>137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189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189</v>
      </c>
      <c r="Q198" s="1" t="s">
        <v>137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190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190</v>
      </c>
      <c r="Q200" s="1" t="s">
        <v>137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190</v>
      </c>
      <c r="Q201" s="1" t="s">
        <v>134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191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191</v>
      </c>
      <c r="Q203" s="1" t="s">
        <v>137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191</v>
      </c>
      <c r="Q204" s="1" t="s">
        <v>134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130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131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132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192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192</v>
      </c>
      <c r="Q210" s="1" t="s">
        <v>167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193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193</v>
      </c>
      <c r="Q212" s="1" t="s">
        <v>137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193</v>
      </c>
      <c r="Q213" s="1" t="s">
        <v>134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188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188</v>
      </c>
      <c r="Q215" s="1" t="s">
        <v>137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194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194</v>
      </c>
      <c r="Q217" s="1" t="s">
        <v>137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195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195</v>
      </c>
      <c r="Q219" s="1" t="s">
        <v>137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196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196</v>
      </c>
      <c r="Q221" s="1" t="s">
        <v>137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197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197</v>
      </c>
      <c r="Q223" s="1" t="s">
        <v>137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198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198</v>
      </c>
      <c r="Q225" s="1" t="s">
        <v>137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190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190</v>
      </c>
      <c r="Q227" s="1" t="s">
        <v>137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190</v>
      </c>
      <c r="Q228" s="1" t="s">
        <v>134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199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199</v>
      </c>
      <c r="Q230" s="1" t="s">
        <v>137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199</v>
      </c>
      <c r="Q231" s="1" t="s">
        <v>134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146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200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200</v>
      </c>
      <c r="Q234" s="1" t="s">
        <v>167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200</v>
      </c>
      <c r="Q235" s="1" t="s">
        <v>137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200</v>
      </c>
      <c r="Q236" s="1" t="s">
        <v>134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176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201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201</v>
      </c>
      <c r="Q239" s="1" t="s">
        <v>137</v>
      </c>
    </row>
    <row r="240" spans="3:17" ht="12.75">
      <c r="C240" s="2" t="e">
        <f>_XLL.OFFICECOMCLIENT.APPLICATION.ROWLINK(Лист1!$40:$40)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130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131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176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202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202</v>
      </c>
      <c r="Q245" s="1" t="s">
        <v>137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203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203</v>
      </c>
      <c r="Q247" s="1" t="s">
        <v>137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204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204</v>
      </c>
      <c r="Q249" s="1" t="s">
        <v>137</v>
      </c>
    </row>
    <row r="250" spans="3:17" ht="12.75">
      <c r="C250" s="2" t="e">
        <f>_XLL.OFFICECOMCLIENT.APPLICATION.ROWLINK(Лист1!$41:$41)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130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131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132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205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205</v>
      </c>
      <c r="Q255" s="1" t="s">
        <v>137</v>
      </c>
    </row>
    <row r="256" spans="3:17" ht="12.75">
      <c r="C256" s="2" t="e">
        <f>_XLL.OFFICECOMCLIENT.APPLICATION.ROWLINK(Лист1!$42:$42)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130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131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132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206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206</v>
      </c>
      <c r="Q261" s="1" t="s">
        <v>137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207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207</v>
      </c>
      <c r="Q263" s="1" t="s">
        <v>137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207</v>
      </c>
      <c r="Q264" s="1" t="s">
        <v>134</v>
      </c>
    </row>
    <row r="265" spans="3:17" ht="12.75">
      <c r="C265" s="2" t="e">
        <f>_XLL.OFFICECOMCLIENT.APPLICATION.ROWLINK(Лист1!$43:$43)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_XLL.OFFICECOMCLIENT.APPLICATION.ROWLINK(Лист1!$44:$44)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130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131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132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208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208</v>
      </c>
      <c r="Q271" s="1" t="s">
        <v>134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209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209</v>
      </c>
      <c r="Q273" s="1" t="s">
        <v>137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209</v>
      </c>
      <c r="Q274" s="1" t="s">
        <v>134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210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210</v>
      </c>
      <c r="Q276" s="1" t="s">
        <v>137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210</v>
      </c>
      <c r="Q277" s="1" t="s">
        <v>134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211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211</v>
      </c>
      <c r="Q279" s="1" t="s">
        <v>137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211</v>
      </c>
      <c r="Q280" s="1" t="s">
        <v>134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207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207</v>
      </c>
      <c r="Q282" s="1" t="s">
        <v>134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161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212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212</v>
      </c>
      <c r="Q285" s="1" t="s">
        <v>137</v>
      </c>
    </row>
    <row r="286" spans="3:17" ht="12.75">
      <c r="C286" s="2" t="e">
        <f>_XLL.OFFICECOMCLIENT.APPLICATION.ROWLINK(Лист1!$45:$45)</f>
        <v>#NAME?</v>
      </c>
      <c r="N286" s="1">
        <v>265</v>
      </c>
      <c r="O286" s="1" t="s">
        <v>213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_XLL.OFFICECOMCLIENT.APPLICATION.ROWLINK(Лист1!$47:$47)</f>
        <v>#NAME?</v>
      </c>
      <c r="N287" s="1">
        <v>266</v>
      </c>
      <c r="O287" s="1" t="s">
        <v>214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214</v>
      </c>
      <c r="P288" s="1" t="s">
        <v>130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214</v>
      </c>
      <c r="P289" s="1" t="s">
        <v>131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214</v>
      </c>
      <c r="P290" s="1" t="s">
        <v>132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214</v>
      </c>
      <c r="P291" s="1" t="s">
        <v>215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214</v>
      </c>
      <c r="P292" s="1" t="s">
        <v>215</v>
      </c>
      <c r="Q292" s="1" t="s">
        <v>167</v>
      </c>
    </row>
    <row r="293" spans="3:17" ht="12.75">
      <c r="C293" s="2" t="e">
        <f>_XLL.OFFICECOMCLIENT.APPLICATION.ROWLINK(Лист1!$48:$48)</f>
        <v>#NAME?</v>
      </c>
      <c r="N293" s="1">
        <v>272</v>
      </c>
      <c r="O293" s="1" t="s">
        <v>216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216</v>
      </c>
      <c r="P294" s="1" t="s">
        <v>130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216</v>
      </c>
      <c r="P295" s="1" t="s">
        <v>131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216</v>
      </c>
      <c r="P296" s="1" t="s">
        <v>132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216</v>
      </c>
      <c r="P297" s="1" t="s">
        <v>217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216</v>
      </c>
      <c r="P298" s="1" t="s">
        <v>217</v>
      </c>
      <c r="Q298" s="1" t="s">
        <v>167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216</v>
      </c>
      <c r="P299" s="1" t="s">
        <v>218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216</v>
      </c>
      <c r="P300" s="1" t="s">
        <v>218</v>
      </c>
      <c r="Q300" s="1" t="s">
        <v>167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216</v>
      </c>
      <c r="P301" s="1" t="s">
        <v>146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216</v>
      </c>
      <c r="P302" s="1" t="s">
        <v>219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216</v>
      </c>
      <c r="P303" s="1" t="s">
        <v>219</v>
      </c>
      <c r="Q303" s="1" t="s">
        <v>167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216</v>
      </c>
      <c r="P304" s="1" t="s">
        <v>220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216</v>
      </c>
      <c r="P305" s="1" t="s">
        <v>220</v>
      </c>
      <c r="Q305" s="1" t="s">
        <v>167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216</v>
      </c>
      <c r="P306" s="1" t="s">
        <v>221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216</v>
      </c>
      <c r="P307" s="1" t="s">
        <v>221</v>
      </c>
      <c r="Q307" s="1" t="s">
        <v>167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216</v>
      </c>
      <c r="P308" s="1" t="s">
        <v>160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216</v>
      </c>
      <c r="P309" s="1" t="s">
        <v>160</v>
      </c>
      <c r="Q309" s="1" t="s">
        <v>167</v>
      </c>
    </row>
    <row r="310" spans="3:17" ht="12.75">
      <c r="C310" s="2" t="e">
        <f>_XLL.OFFICECOMCLIENT.APPLICATION.ROWLINK(Лист1!$50:$50)</f>
        <v>#NAME?</v>
      </c>
      <c r="N310" s="1">
        <v>289</v>
      </c>
      <c r="O310" s="1" t="s">
        <v>222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222</v>
      </c>
      <c r="P311" s="1" t="s">
        <v>130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222</v>
      </c>
      <c r="P312" s="1" t="s">
        <v>131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222</v>
      </c>
      <c r="P313" s="1" t="s">
        <v>146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222</v>
      </c>
      <c r="P314" s="1" t="s">
        <v>223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222</v>
      </c>
      <c r="P315" s="1" t="s">
        <v>223</v>
      </c>
      <c r="Q315" s="1" t="s">
        <v>167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222</v>
      </c>
      <c r="P316" s="1" t="s">
        <v>224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222</v>
      </c>
      <c r="P317" s="1" t="s">
        <v>224</v>
      </c>
      <c r="Q317" s="1" t="s">
        <v>167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222</v>
      </c>
      <c r="P318" s="1" t="s">
        <v>225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222</v>
      </c>
      <c r="P319" s="1" t="s">
        <v>225</v>
      </c>
      <c r="Q319" s="1" t="s">
        <v>167</v>
      </c>
    </row>
    <row r="320" spans="3:17" ht="12.75">
      <c r="C320" s="2" t="e">
        <f>_XLL.OFFICECOMCLIENT.APPLICATION.ROWLINK(Лист1!$51:$51)</f>
        <v>#NAME?</v>
      </c>
      <c r="N320" s="1">
        <v>299</v>
      </c>
      <c r="O320" s="1" t="s">
        <v>226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226</v>
      </c>
      <c r="P321" s="1" t="s">
        <v>130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226</v>
      </c>
      <c r="P322" s="1" t="s">
        <v>131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226</v>
      </c>
      <c r="P323" s="1" t="s">
        <v>132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226</v>
      </c>
      <c r="P324" s="1" t="s">
        <v>227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226</v>
      </c>
      <c r="P325" s="1" t="s">
        <v>227</v>
      </c>
      <c r="Q325" s="1" t="s">
        <v>134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226</v>
      </c>
      <c r="P326" s="1" t="s">
        <v>228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226</v>
      </c>
      <c r="P327" s="1" t="s">
        <v>228</v>
      </c>
      <c r="Q327" s="1" t="s">
        <v>134</v>
      </c>
    </row>
    <row r="328" spans="3:17" ht="12.75">
      <c r="C328" s="2" t="e">
        <f>_XLL.OFFICECOMCLIENT.APPLICATION.ROWLINK(Лист1!$52:$52)</f>
        <v>#NAME?</v>
      </c>
      <c r="N328" s="1">
        <v>307</v>
      </c>
      <c r="O328" s="1" t="s">
        <v>229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_XLL.OFFICECOMCLIENT.APPLICATION.ROWLINK(Лист1!$54:$54)</f>
        <v>#NAME?</v>
      </c>
      <c r="N329" s="1">
        <v>308</v>
      </c>
      <c r="O329" s="1" t="s">
        <v>230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230</v>
      </c>
      <c r="P330" s="1" t="s">
        <v>130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230</v>
      </c>
      <c r="P331" s="1" t="s">
        <v>131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230</v>
      </c>
      <c r="P332" s="1" t="s">
        <v>132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230</v>
      </c>
      <c r="P333" s="1" t="s">
        <v>231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230</v>
      </c>
      <c r="P334" s="1" t="s">
        <v>231</v>
      </c>
      <c r="Q334" s="1" t="s">
        <v>137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232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233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233</v>
      </c>
      <c r="P337" s="1" t="s">
        <v>130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233</v>
      </c>
      <c r="P338" s="1" t="s">
        <v>131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233</v>
      </c>
      <c r="P339" s="1" t="s">
        <v>132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233</v>
      </c>
      <c r="P340" s="1" t="s">
        <v>234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233</v>
      </c>
      <c r="P341" s="1" t="s">
        <v>234</v>
      </c>
      <c r="Q341" s="1" t="s">
        <v>137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235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236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236</v>
      </c>
      <c r="P344" s="1" t="s">
        <v>130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236</v>
      </c>
      <c r="P345" s="1" t="s">
        <v>131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236</v>
      </c>
      <c r="P346" s="1" t="s">
        <v>132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236</v>
      </c>
      <c r="P347" s="1" t="s">
        <v>237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236</v>
      </c>
      <c r="P348" s="1" t="s">
        <v>237</v>
      </c>
      <c r="Q348" s="1" t="s">
        <v>163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236</v>
      </c>
      <c r="P349" s="1" t="s">
        <v>146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236</v>
      </c>
      <c r="P350" s="1" t="s">
        <v>238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236</v>
      </c>
      <c r="P351" s="1" t="s">
        <v>238</v>
      </c>
      <c r="Q351" s="1" t="s">
        <v>163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239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239</v>
      </c>
      <c r="P353" s="1" t="s">
        <v>130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239</v>
      </c>
      <c r="P354" s="1" t="s">
        <v>131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239</v>
      </c>
      <c r="P355" s="1" t="s">
        <v>132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239</v>
      </c>
      <c r="P356" s="1" t="s">
        <v>240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239</v>
      </c>
      <c r="P357" s="1" t="s">
        <v>240</v>
      </c>
      <c r="Q357" s="1" t="s">
        <v>163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241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241</v>
      </c>
      <c r="P359" s="1" t="s">
        <v>130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241</v>
      </c>
      <c r="P360" s="1" t="s">
        <v>131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241</v>
      </c>
      <c r="P361" s="1" t="s">
        <v>132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241</v>
      </c>
      <c r="P362" s="1" t="s">
        <v>242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241</v>
      </c>
      <c r="P363" s="1" t="s">
        <v>242</v>
      </c>
      <c r="Q363" s="1" t="s">
        <v>163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svetlsp</cp:lastModifiedBy>
  <cp:lastPrinted>2014-09-08T04:37:49Z</cp:lastPrinted>
  <dcterms:created xsi:type="dcterms:W3CDTF">2006-11-13T08:19:40Z</dcterms:created>
  <dcterms:modified xsi:type="dcterms:W3CDTF">2014-09-08T07:55:00Z</dcterms:modified>
  <cp:category/>
  <cp:version/>
  <cp:contentType/>
  <cp:contentStatus/>
</cp:coreProperties>
</file>